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5"/>
  <workbookPr codeName="ThisWorkbook"/>
  <mc:AlternateContent xmlns:mc="http://schemas.openxmlformats.org/markup-compatibility/2006">
    <mc:Choice Requires="x15">
      <x15ac:absPath xmlns:x15ac="http://schemas.microsoft.com/office/spreadsheetml/2010/11/ac" url="D:\Monitoraggi\OPERE INCOMPIUTE\2019\"/>
    </mc:Choice>
  </mc:AlternateContent>
  <xr:revisionPtr revIDLastSave="0" documentId="8_{96DEA403-C36F-43CE-8AEA-D0D89391D9FB}" xr6:coauthVersionLast="47" xr6:coauthVersionMax="47" xr10:uidLastSave="{00000000-0000-0000-0000-000000000000}"/>
  <bookViews>
    <workbookView xWindow="0" yWindow="0" windowWidth="16380" windowHeight="11880" tabRatio="601" xr2:uid="{00000000-000D-0000-FFFF-FFFF00000000}"/>
  </bookViews>
  <sheets>
    <sheet name="Tracciato" sheetId="1" r:id="rId1"/>
  </sheets>
  <externalReferences>
    <externalReference r:id="rId2"/>
  </externalReferences>
  <definedNames>
    <definedName name="AmbitoSA">#REF!</definedName>
    <definedName name="CategoriaCUP">#REF!</definedName>
    <definedName name="CausaIncompiuta">#REF!</definedName>
    <definedName name="CauseIncompiutezza">#REF!</definedName>
    <definedName name="Comune">#REF!</definedName>
    <definedName name="DestinazioneUso">#REF!</definedName>
    <definedName name="LivelloSviluppo">#REF!</definedName>
    <definedName name="NaturaOpera">#REF!</definedName>
    <definedName name="NUTS">#REF!</definedName>
    <definedName name="Regione">#REF!</definedName>
    <definedName name="SettoreIntervento">#REF!</definedName>
    <definedName name="SiNo">#REF!</definedName>
    <definedName name="SottosettoreIntervento">#REF!</definedName>
    <definedName name="TipologiaOpera">#REF!</definedName>
    <definedName name="TipologiaOpere">[1]Liste!$A$11:$A$14</definedName>
    <definedName name="TipoologiaOpere">#REF!</definedName>
    <definedName name="UnitàMisur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1" i="1"/>
  <c r="L8" i="1" l="1"/>
  <c r="L3" i="1"/>
  <c r="L4" i="1"/>
  <c r="L5" i="1"/>
  <c r="L6" i="1"/>
  <c r="L7" i="1"/>
  <c r="L10" i="1"/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</calcChain>
</file>

<file path=xl/sharedStrings.xml><?xml version="1.0" encoding="utf-8"?>
<sst xmlns="http://schemas.openxmlformats.org/spreadsheetml/2006/main" count="139" uniqueCount="64">
  <si>
    <t>Amministrazione</t>
  </si>
  <si>
    <t>Tipologia opera incompiuta
D.M. 42/2013
art 1 comma 2</t>
  </si>
  <si>
    <t>Opera di interesse</t>
  </si>
  <si>
    <t>Anno ultimo quadro economico approvato</t>
  </si>
  <si>
    <t>Localizzazione</t>
  </si>
  <si>
    <t>CUP</t>
  </si>
  <si>
    <t>Titolo dell'opera</t>
  </si>
  <si>
    <t>Importi</t>
  </si>
  <si>
    <t>L’opera è inserita in un’infrastruttura a rete (stradale, ferroviaria, idrica, gas, elettrica, fognaria, informatica, etc..) e costituisce una discontinuità della stessa?</t>
  </si>
  <si>
    <t>Opera fruibile dalla collettività</t>
  </si>
  <si>
    <t>Possibile utilizzo dell'opera</t>
  </si>
  <si>
    <t>Cause dell'incompiutezza
D.M. 42/2013
art 1 comma 1</t>
  </si>
  <si>
    <t>Stato di realizzazione ex comma 2 art.1
DM 42/2013</t>
  </si>
  <si>
    <t>Livello di sviluppo opera incompiuta
D.M. 42/2013
art. 4 comma 2</t>
  </si>
  <si>
    <t>Cessione a titolo di corrispettivo per la realizzazione di altra opera pubblica ai sensi dell’articolo 191 del Codice</t>
  </si>
  <si>
    <t>Vendita ovvero demolizione</t>
  </si>
  <si>
    <t>Oneri per la rinaturalizzazione, riqualificazione ed eventuale bonifica del sito in caso di demolizione</t>
  </si>
  <si>
    <t>ISTAT</t>
  </si>
  <si>
    <t>Importo complessivo dell'intervento. Aggiornato ultimo quadro econimico approvato</t>
  </si>
  <si>
    <t>Importo complessivo lavori risultanti da ultimo quadro econimico</t>
  </si>
  <si>
    <t>Importo complessivo lavori approvati ultimo SAL</t>
  </si>
  <si>
    <t>Oneri necessari per l'ultimazione dei lavori</t>
  </si>
  <si>
    <t>Percentuale avanzamento lavori</t>
  </si>
  <si>
    <t>Con utilizzo ridimensionato rispetto al previsto</t>
  </si>
  <si>
    <t xml:space="preserve">Destinazione d'uso </t>
  </si>
  <si>
    <t>COMUNE DI MONTECASTRILLI</t>
  </si>
  <si>
    <t>lett. a)</t>
  </si>
  <si>
    <t>Regionale/Locale</t>
  </si>
  <si>
    <t>J71E13000200006</t>
  </si>
  <si>
    <t>Nuova scuola dell'infanzia di Montecastrilli</t>
  </si>
  <si>
    <t>NO</t>
  </si>
  <si>
    <t>Previste in progetto</t>
  </si>
  <si>
    <t>lett. b) Cause tecniche</t>
  </si>
  <si>
    <t>lett. b)</t>
  </si>
  <si>
    <t>lett. g)</t>
  </si>
  <si>
    <t>COMUNE DI SCHEGGIA E PASCELUPO</t>
  </si>
  <si>
    <t>D77H13000170002</t>
  </si>
  <si>
    <t>Lavori di messa in sicurezza della strada comunale di Aiale interessata da frana – 2° stralcio</t>
  </si>
  <si>
    <t>SI</t>
  </si>
  <si>
    <t>lett. a) Mancanza di fondi</t>
  </si>
  <si>
    <t>COMUNE DI TERNI</t>
  </si>
  <si>
    <t>F42D11000180004</t>
  </si>
  <si>
    <t>Spazio pubblico attrezzato di quartiere strada della fonte Collestatte completamento dei lavori di manutenzione straordinaria, ristrutturazione, recupero adeguamento e riqualificazione dello spazio pubblico</t>
  </si>
  <si>
    <t>F48J07000030004</t>
  </si>
  <si>
    <t>Completamento del Giardino del Belvedere presso il nuovo parcheggio di Collestatte</t>
  </si>
  <si>
    <t>lett. e)</t>
  </si>
  <si>
    <t>F45I87000000002</t>
  </si>
  <si>
    <t>Intervento di recupero della palazzina di via San Nicandro n°78 da destinare a residenza</t>
  </si>
  <si>
    <t>lett. d) Fallimento, liquidazione coatta (…)</t>
  </si>
  <si>
    <t>COMUNE DI SPOLETO</t>
  </si>
  <si>
    <t>lett. c)</t>
  </si>
  <si>
    <t>B31B10000120002</t>
  </si>
  <si>
    <t xml:space="preserve">Realizzazione di una passerella pedonale sul Torrente Tessino </t>
  </si>
  <si>
    <t>REGIONE UMBRIA
Servizio Demanio, patrimonio, prevenzione, protezione e sicurezza</t>
  </si>
  <si>
    <t>I33F05000030001</t>
  </si>
  <si>
    <t>Lavori di riparazione e miglioramento sismico immobili di proprietà regionale denominati edifici A e B, loc. Salia - Cai Miari, Gubbio.</t>
  </si>
  <si>
    <t>UNIVERSITÀ DEGLI  STUDI DI PERUGIA</t>
  </si>
  <si>
    <t>Nazionale</t>
  </si>
  <si>
    <t>J97E01000020001</t>
  </si>
  <si>
    <t>Ristrutturazione e restauro della palazzina C.U.S in Via Tuderte, Perugia</t>
  </si>
  <si>
    <t>lett. e) Mancato interesse al completamento (…)</t>
  </si>
  <si>
    <t>I75D01000010001</t>
  </si>
  <si>
    <t>Lavori di riparazione e miglioramento sismico immobili di proprietà regionale siti in Assisi, loc. Bandita Cilleni.</t>
  </si>
  <si>
    <t>lett.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</si>
</sst>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1" fillId="0" borderId="0"/>
    <xf numFmtId="0" fontId="21" fillId="0" borderId="0"/>
    <xf numFmtId="0" fontId="20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2" fillId="0" borderId="0"/>
  </cellStyleXfs>
  <cellXfs count="40">
    <xf numFmtId="0" fontId="0" fillId="0" borderId="0" xfId="0"/>
    <xf numFmtId="0" fontId="22" fillId="0" borderId="0" xfId="0" applyFont="1" applyProtection="1"/>
    <xf numFmtId="4" fontId="22" fillId="0" borderId="0" xfId="0" applyNumberFormat="1" applyFont="1" applyProtection="1"/>
    <xf numFmtId="0" fontId="22" fillId="0" borderId="0" xfId="0" applyFont="1" applyBorder="1" applyProtection="1"/>
    <xf numFmtId="49" fontId="22" fillId="0" borderId="10" xfId="0" applyNumberFormat="1" applyFont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4" fontId="22" fillId="0" borderId="10" xfId="0" applyNumberFormat="1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1" fontId="22" fillId="0" borderId="0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wrapText="1"/>
    </xf>
    <xf numFmtId="49" fontId="22" fillId="0" borderId="0" xfId="0" applyNumberFormat="1" applyFont="1" applyProtection="1"/>
    <xf numFmtId="4" fontId="22" fillId="0" borderId="10" xfId="0" applyNumberFormat="1" applyFont="1" applyBorder="1" applyAlignment="1" applyProtection="1">
      <alignment horizontal="center" vertical="center" wrapText="1"/>
      <protection locked="0"/>
    </xf>
    <xf numFmtId="4" fontId="23" fillId="25" borderId="10" xfId="0" applyNumberFormat="1" applyFont="1" applyFill="1" applyBorder="1" applyAlignment="1" applyProtection="1">
      <alignment horizontal="center" vertical="center" wrapText="1" shrinkToFit="1"/>
    </xf>
    <xf numFmtId="10" fontId="0" fillId="0" borderId="10" xfId="34" applyNumberFormat="1" applyFont="1" applyBorder="1" applyAlignment="1" applyProtection="1">
      <alignment horizontal="center" vertical="center"/>
    </xf>
    <xf numFmtId="2" fontId="22" fillId="0" borderId="10" xfId="0" applyNumberFormat="1" applyFont="1" applyBorder="1" applyAlignment="1" applyProtection="1">
      <alignment horizontal="center" vertical="center" wrapText="1"/>
      <protection locked="0"/>
    </xf>
    <xf numFmtId="0" fontId="22" fillId="26" borderId="10" xfId="0" applyFont="1" applyFill="1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top" wrapText="1" shrinkToFit="1"/>
    </xf>
    <xf numFmtId="0" fontId="24" fillId="0" borderId="10" xfId="0" applyFont="1" applyBorder="1" applyAlignment="1" applyProtection="1">
      <alignment horizontal="center" vertical="top" wrapText="1" shrinkToFi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1" fontId="22" fillId="0" borderId="10" xfId="0" applyNumberFormat="1" applyFont="1" applyFill="1" applyBorder="1" applyAlignment="1" applyProtection="1">
      <alignment horizontal="center" vertical="center"/>
      <protection locked="0"/>
    </xf>
    <xf numFmtId="1" fontId="2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0" xfId="0" applyNumberFormat="1" applyFont="1" applyFill="1" applyBorder="1" applyAlignment="1" applyProtection="1">
      <alignment horizontal="center" vertical="center"/>
      <protection locked="0"/>
    </xf>
    <xf numFmtId="4" fontId="22" fillId="0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4" fontId="2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top" wrapText="1" shrinkToFit="1"/>
    </xf>
    <xf numFmtId="0" fontId="24" fillId="0" borderId="0" xfId="0" applyFont="1" applyFill="1" applyBorder="1" applyAlignment="1" applyProtection="1">
      <alignment horizontal="center" vertical="top" wrapText="1" shrinkToFit="1"/>
    </xf>
    <xf numFmtId="0" fontId="22" fillId="24" borderId="10" xfId="0" applyFont="1" applyFill="1" applyBorder="1" applyAlignment="1" applyProtection="1">
      <alignment horizontal="center" vertical="center" wrapText="1"/>
      <protection locked="0"/>
    </xf>
    <xf numFmtId="0" fontId="23" fillId="27" borderId="10" xfId="0" applyFont="1" applyFill="1" applyBorder="1" applyAlignment="1" applyProtection="1">
      <alignment horizontal="center" vertical="center" wrapText="1" shrinkToFit="1"/>
    </xf>
    <xf numFmtId="0" fontId="23" fillId="25" borderId="10" xfId="0" applyFont="1" applyFill="1" applyBorder="1" applyAlignment="1" applyProtection="1">
      <alignment horizontal="center" vertical="center" wrapText="1" shrinkToFit="1"/>
    </xf>
    <xf numFmtId="0" fontId="22" fillId="25" borderId="10" xfId="0" applyFont="1" applyFill="1" applyBorder="1" applyAlignment="1" applyProtection="1">
      <alignment horizontal="center" vertical="center" wrapText="1"/>
    </xf>
    <xf numFmtId="0" fontId="23" fillId="25" borderId="10" xfId="0" applyFont="1" applyFill="1" applyBorder="1" applyAlignment="1" applyProtection="1">
      <alignment horizontal="center" vertical="center" wrapText="1" shrinkToFit="1"/>
    </xf>
    <xf numFmtId="4" fontId="22" fillId="25" borderId="10" xfId="0" applyNumberFormat="1" applyFont="1" applyFill="1" applyBorder="1" applyAlignment="1" applyProtection="1">
      <alignment horizontal="center" vertical="center"/>
    </xf>
    <xf numFmtId="0" fontId="22" fillId="25" borderId="10" xfId="0" applyFont="1" applyFill="1" applyBorder="1" applyAlignment="1" applyProtection="1">
      <alignment horizontal="center" vertical="center"/>
    </xf>
    <xf numFmtId="0" fontId="23" fillId="0" borderId="10" xfId="0" applyFont="1" applyFill="1" applyBorder="1" applyAlignment="1" applyProtection="1">
      <alignment horizontal="center" vertical="center" wrapText="1" shrinkToFit="1"/>
    </xf>
    <xf numFmtId="0" fontId="23" fillId="27" borderId="10" xfId="0" applyFont="1" applyFill="1" applyBorder="1" applyAlignment="1" applyProtection="1">
      <alignment horizontal="center" vertical="center" wrapText="1" shrinkToFit="1"/>
    </xf>
    <xf numFmtId="0" fontId="22" fillId="27" borderId="10" xfId="0" applyFont="1" applyFill="1" applyBorder="1" applyAlignment="1" applyProtection="1">
      <alignment horizontal="center" vertical="center"/>
    </xf>
  </cellXfs>
  <cellStyles count="4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4" xfId="45" xr:uid="{00000000-0005-0000-0000-00001E000000}"/>
    <cellStyle name="Normale_Decodifiche" xfId="30" xr:uid="{00000000-0005-0000-0000-00001F000000}"/>
    <cellStyle name="Normale_Decodifiche_1" xfId="31" xr:uid="{00000000-0005-0000-0000-000020000000}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toraggi/OPERE%20INCOMPIUTE/2018/Allegato%20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ciato"/>
      <sheetName val="Liste"/>
      <sheetName val="Istat-NUTS"/>
      <sheetName val="CPV"/>
    </sheetNames>
    <sheetDataSet>
      <sheetData sheetId="0"/>
      <sheetData sheetId="1">
        <row r="11">
          <cell r="A11" t="str">
            <v>lett. a)</v>
          </cell>
        </row>
        <row r="12">
          <cell r="A12" t="str">
            <v>lett. b)</v>
          </cell>
        </row>
        <row r="13">
          <cell r="A13" t="str">
            <v>lett. c)</v>
          </cell>
        </row>
        <row r="14">
          <cell r="A14" t="str">
            <v>lett. d)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V33"/>
  <sheetViews>
    <sheetView tabSelected="1" topLeftCell="A10" zoomScale="70" zoomScaleNormal="70" workbookViewId="0">
      <selection activeCell="A14" sqref="A14:XFD14"/>
    </sheetView>
  </sheetViews>
  <sheetFormatPr defaultRowHeight="12.75"/>
  <cols>
    <col min="1" max="1" width="22.140625" style="11" customWidth="1"/>
    <col min="2" max="2" width="15.42578125" style="1" customWidth="1"/>
    <col min="3" max="3" width="18.5703125" style="1" customWidth="1"/>
    <col min="4" max="4" width="18.5703125" style="1" hidden="1" customWidth="1"/>
    <col min="5" max="5" width="14.42578125" style="11" customWidth="1"/>
    <col min="6" max="6" width="18.7109375" style="12" bestFit="1" customWidth="1"/>
    <col min="7" max="7" width="70.85546875" style="1" bestFit="1" customWidth="1"/>
    <col min="8" max="8" width="22.42578125" style="2" customWidth="1"/>
    <col min="9" max="9" width="19.7109375" style="2" customWidth="1"/>
    <col min="10" max="10" width="20.5703125" style="2" customWidth="1"/>
    <col min="11" max="11" width="18" style="2" customWidth="1"/>
    <col min="12" max="12" width="12.5703125" style="2" customWidth="1"/>
    <col min="13" max="13" width="26.7109375" style="1" customWidth="1"/>
    <col min="14" max="14" width="10.42578125" style="1" customWidth="1"/>
    <col min="15" max="15" width="18" style="1" customWidth="1"/>
    <col min="16" max="16" width="18.42578125" style="11" customWidth="1"/>
    <col min="17" max="17" width="23.85546875" style="11" customWidth="1"/>
    <col min="18" max="18" width="18" style="11" hidden="1" customWidth="1"/>
    <col min="19" max="19" width="17.140625" style="1" customWidth="1"/>
    <col min="20" max="22" width="17.140625" style="3" hidden="1" customWidth="1"/>
    <col min="23" max="16384" width="9.140625" style="3"/>
  </cols>
  <sheetData>
    <row r="1" spans="1:22" ht="24.75" customHeight="1">
      <c r="A1" s="33" t="s">
        <v>0</v>
      </c>
      <c r="B1" s="34" t="s">
        <v>1</v>
      </c>
      <c r="C1" s="34" t="s">
        <v>2</v>
      </c>
      <c r="D1" s="33" t="s">
        <v>3</v>
      </c>
      <c r="E1" s="39" t="s">
        <v>4</v>
      </c>
      <c r="F1" s="34" t="s">
        <v>5</v>
      </c>
      <c r="G1" s="34" t="s">
        <v>6</v>
      </c>
      <c r="H1" s="35" t="s">
        <v>7</v>
      </c>
      <c r="I1" s="35"/>
      <c r="J1" s="35"/>
      <c r="K1" s="35"/>
      <c r="L1" s="35"/>
      <c r="M1" s="34" t="s">
        <v>8</v>
      </c>
      <c r="N1" s="34" t="s">
        <v>9</v>
      </c>
      <c r="O1" s="36" t="s">
        <v>10</v>
      </c>
      <c r="P1" s="36"/>
      <c r="Q1" s="34" t="s">
        <v>11</v>
      </c>
      <c r="R1" s="37" t="s">
        <v>12</v>
      </c>
      <c r="S1" s="38" t="s">
        <v>13</v>
      </c>
      <c r="T1" s="33" t="s">
        <v>14</v>
      </c>
      <c r="U1" s="33" t="s">
        <v>15</v>
      </c>
      <c r="V1" s="33" t="s">
        <v>16</v>
      </c>
    </row>
    <row r="2" spans="1:22" ht="63.75">
      <c r="A2" s="33"/>
      <c r="B2" s="34"/>
      <c r="C2" s="34"/>
      <c r="D2" s="33"/>
      <c r="E2" s="31" t="s">
        <v>17</v>
      </c>
      <c r="F2" s="34"/>
      <c r="G2" s="34"/>
      <c r="H2" s="14" t="s">
        <v>18</v>
      </c>
      <c r="I2" s="14" t="s">
        <v>19</v>
      </c>
      <c r="J2" s="14" t="s">
        <v>20</v>
      </c>
      <c r="K2" s="14" t="s">
        <v>21</v>
      </c>
      <c r="L2" s="14" t="s">
        <v>22</v>
      </c>
      <c r="M2" s="34"/>
      <c r="N2" s="34"/>
      <c r="O2" s="32" t="s">
        <v>23</v>
      </c>
      <c r="P2" s="32" t="s">
        <v>24</v>
      </c>
      <c r="Q2" s="34"/>
      <c r="R2" s="37"/>
      <c r="S2" s="38"/>
      <c r="T2" s="33"/>
      <c r="U2" s="33"/>
      <c r="V2" s="33"/>
    </row>
    <row r="3" spans="1:22" s="18" customFormat="1" ht="34.5" customHeight="1">
      <c r="A3" s="17" t="s">
        <v>25</v>
      </c>
      <c r="B3" s="7" t="s">
        <v>26</v>
      </c>
      <c r="C3" s="5" t="s">
        <v>27</v>
      </c>
      <c r="D3" s="6">
        <v>2016</v>
      </c>
      <c r="E3" s="6">
        <v>55017</v>
      </c>
      <c r="F3" s="4" t="s">
        <v>28</v>
      </c>
      <c r="G3" s="6" t="s">
        <v>29</v>
      </c>
      <c r="H3" s="8">
        <v>963106.45</v>
      </c>
      <c r="I3" s="8">
        <v>896784.27</v>
      </c>
      <c r="J3" s="8">
        <v>582918.67000000004</v>
      </c>
      <c r="K3" s="8">
        <v>380187.78</v>
      </c>
      <c r="L3" s="15">
        <f t="shared" ref="L3:L7" si="0">IF(OR(ISBLANK(I3),ISBLANK(J3),ISBLANK(K3)),"",J3/(I3+K3))</f>
        <v>0.45648506558933694</v>
      </c>
      <c r="M3" s="7" t="s">
        <v>30</v>
      </c>
      <c r="N3" s="7" t="s">
        <v>30</v>
      </c>
      <c r="O3" s="7" t="s">
        <v>30</v>
      </c>
      <c r="P3" s="9" t="s">
        <v>31</v>
      </c>
      <c r="Q3" s="13" t="s">
        <v>32</v>
      </c>
      <c r="R3" s="13" t="s">
        <v>33</v>
      </c>
      <c r="S3" s="7" t="s">
        <v>34</v>
      </c>
      <c r="T3" s="7" t="s">
        <v>30</v>
      </c>
      <c r="U3" s="5" t="s">
        <v>30</v>
      </c>
      <c r="V3" s="16">
        <v>0</v>
      </c>
    </row>
    <row r="4" spans="1:22" s="18" customFormat="1" ht="41.25" customHeight="1">
      <c r="A4" s="17" t="s">
        <v>35</v>
      </c>
      <c r="B4" s="7" t="s">
        <v>26</v>
      </c>
      <c r="C4" s="5" t="s">
        <v>27</v>
      </c>
      <c r="D4" s="6"/>
      <c r="E4" s="6">
        <v>54046</v>
      </c>
      <c r="F4" s="4" t="s">
        <v>36</v>
      </c>
      <c r="G4" s="6" t="s">
        <v>37</v>
      </c>
      <c r="H4" s="8">
        <v>141457.34</v>
      </c>
      <c r="I4" s="8">
        <v>97539.38</v>
      </c>
      <c r="J4" s="8">
        <v>0</v>
      </c>
      <c r="K4" s="8">
        <v>141457.34</v>
      </c>
      <c r="L4" s="15">
        <f t="shared" si="0"/>
        <v>0</v>
      </c>
      <c r="M4" s="7" t="s">
        <v>38</v>
      </c>
      <c r="N4" s="7" t="s">
        <v>30</v>
      </c>
      <c r="O4" s="7" t="s">
        <v>30</v>
      </c>
      <c r="P4" s="9" t="s">
        <v>31</v>
      </c>
      <c r="Q4" s="13" t="s">
        <v>39</v>
      </c>
      <c r="R4" s="13"/>
      <c r="S4" s="7" t="s">
        <v>34</v>
      </c>
      <c r="T4" s="19"/>
      <c r="U4" s="19"/>
      <c r="V4" s="19"/>
    </row>
    <row r="5" spans="1:22" s="29" customFormat="1" ht="60.75" customHeight="1">
      <c r="A5" s="20" t="s">
        <v>40</v>
      </c>
      <c r="B5" s="21" t="s">
        <v>26</v>
      </c>
      <c r="C5" s="22" t="s">
        <v>27</v>
      </c>
      <c r="D5" s="6"/>
      <c r="E5" s="23">
        <v>55032</v>
      </c>
      <c r="F5" s="24" t="s">
        <v>41</v>
      </c>
      <c r="G5" s="23" t="s">
        <v>42</v>
      </c>
      <c r="H5" s="25">
        <v>150000</v>
      </c>
      <c r="I5" s="25">
        <v>150000</v>
      </c>
      <c r="J5" s="25">
        <v>88380</v>
      </c>
      <c r="K5" s="25">
        <v>61620</v>
      </c>
      <c r="L5" s="15">
        <f t="shared" si="0"/>
        <v>0.41763538417918911</v>
      </c>
      <c r="M5" s="21" t="s">
        <v>30</v>
      </c>
      <c r="N5" s="21" t="s">
        <v>30</v>
      </c>
      <c r="O5" s="21" t="s">
        <v>30</v>
      </c>
      <c r="P5" s="26" t="s">
        <v>31</v>
      </c>
      <c r="Q5" s="27" t="s">
        <v>39</v>
      </c>
      <c r="R5" s="27"/>
      <c r="S5" s="21" t="s">
        <v>34</v>
      </c>
      <c r="T5" s="28"/>
      <c r="U5" s="28"/>
      <c r="V5" s="28"/>
    </row>
    <row r="6" spans="1:22" s="29" customFormat="1" ht="41.25" customHeight="1">
      <c r="A6" s="20" t="s">
        <v>40</v>
      </c>
      <c r="B6" s="21" t="s">
        <v>26</v>
      </c>
      <c r="C6" s="22" t="s">
        <v>27</v>
      </c>
      <c r="D6" s="6"/>
      <c r="E6" s="23">
        <v>55032</v>
      </c>
      <c r="F6" s="24" t="s">
        <v>43</v>
      </c>
      <c r="G6" s="23" t="s">
        <v>44</v>
      </c>
      <c r="H6" s="25">
        <v>40000</v>
      </c>
      <c r="I6" s="25">
        <v>40000</v>
      </c>
      <c r="J6" s="25">
        <v>40000</v>
      </c>
      <c r="K6" s="25">
        <v>14226.61</v>
      </c>
      <c r="L6" s="15">
        <f t="shared" si="0"/>
        <v>0.73764522620905126</v>
      </c>
      <c r="M6" s="21" t="s">
        <v>30</v>
      </c>
      <c r="N6" s="21" t="s">
        <v>38</v>
      </c>
      <c r="O6" s="21" t="s">
        <v>38</v>
      </c>
      <c r="P6" s="26" t="s">
        <v>31</v>
      </c>
      <c r="Q6" s="27" t="s">
        <v>39</v>
      </c>
      <c r="R6" s="27"/>
      <c r="S6" s="21" t="s">
        <v>45</v>
      </c>
      <c r="T6" s="28"/>
      <c r="U6" s="28"/>
      <c r="V6" s="28"/>
    </row>
    <row r="7" spans="1:22" s="29" customFormat="1" ht="41.25" customHeight="1">
      <c r="A7" s="20" t="s">
        <v>40</v>
      </c>
      <c r="B7" s="21" t="s">
        <v>26</v>
      </c>
      <c r="C7" s="22" t="s">
        <v>27</v>
      </c>
      <c r="D7" s="6"/>
      <c r="E7" s="23">
        <v>55032</v>
      </c>
      <c r="F7" s="24" t="s">
        <v>46</v>
      </c>
      <c r="G7" s="23" t="s">
        <v>47</v>
      </c>
      <c r="H7" s="25">
        <v>570000</v>
      </c>
      <c r="I7" s="25">
        <v>570000</v>
      </c>
      <c r="J7" s="25">
        <v>220000</v>
      </c>
      <c r="K7" s="25">
        <v>350000</v>
      </c>
      <c r="L7" s="15">
        <f t="shared" si="0"/>
        <v>0.2391304347826087</v>
      </c>
      <c r="M7" s="21" t="s">
        <v>30</v>
      </c>
      <c r="N7" s="21" t="s">
        <v>30</v>
      </c>
      <c r="O7" s="21" t="s">
        <v>30</v>
      </c>
      <c r="P7" s="26" t="s">
        <v>31</v>
      </c>
      <c r="Q7" s="27" t="s">
        <v>48</v>
      </c>
      <c r="R7" s="27"/>
      <c r="S7" s="21" t="s">
        <v>34</v>
      </c>
      <c r="T7" s="28"/>
      <c r="U7" s="28"/>
      <c r="V7" s="28"/>
    </row>
    <row r="8" spans="1:22" s="18" customFormat="1" ht="34.5" customHeight="1">
      <c r="A8" s="17" t="s">
        <v>49</v>
      </c>
      <c r="B8" s="7" t="s">
        <v>50</v>
      </c>
      <c r="C8" s="5" t="s">
        <v>27</v>
      </c>
      <c r="D8" s="6">
        <v>2013</v>
      </c>
      <c r="E8" s="6">
        <v>54051</v>
      </c>
      <c r="F8" s="4" t="s">
        <v>51</v>
      </c>
      <c r="G8" s="6" t="s">
        <v>52</v>
      </c>
      <c r="H8" s="8">
        <v>450000</v>
      </c>
      <c r="I8" s="8">
        <v>356771</v>
      </c>
      <c r="J8" s="8">
        <v>127490</v>
      </c>
      <c r="K8" s="8">
        <v>225282</v>
      </c>
      <c r="L8" s="15">
        <f>IF(OR(ISBLANK(I8),ISBLANK(J8),ISBLANK(K8)),"",J8/(I8+K8))</f>
        <v>0.21903503632830687</v>
      </c>
      <c r="M8" s="7" t="s">
        <v>30</v>
      </c>
      <c r="N8" s="7" t="s">
        <v>30</v>
      </c>
      <c r="O8" s="7" t="s">
        <v>30</v>
      </c>
      <c r="P8" s="9" t="s">
        <v>31</v>
      </c>
      <c r="Q8" s="13" t="s">
        <v>32</v>
      </c>
      <c r="R8" s="13" t="s">
        <v>33</v>
      </c>
      <c r="S8" s="7" t="s">
        <v>34</v>
      </c>
      <c r="T8" s="7" t="s">
        <v>30</v>
      </c>
      <c r="U8" s="5" t="s">
        <v>30</v>
      </c>
      <c r="V8" s="16">
        <v>0</v>
      </c>
    </row>
    <row r="9" spans="1:22" ht="76.5">
      <c r="A9" s="17" t="s">
        <v>53</v>
      </c>
      <c r="B9" s="7" t="s">
        <v>33</v>
      </c>
      <c r="C9" s="5" t="s">
        <v>27</v>
      </c>
      <c r="D9" s="6">
        <v>2012</v>
      </c>
      <c r="E9" s="5">
        <v>54024</v>
      </c>
      <c r="F9" s="6" t="s">
        <v>54</v>
      </c>
      <c r="G9" s="6" t="s">
        <v>55</v>
      </c>
      <c r="H9" s="8">
        <v>850000</v>
      </c>
      <c r="I9" s="8">
        <v>604063.99</v>
      </c>
      <c r="J9" s="8">
        <v>121387.99</v>
      </c>
      <c r="K9" s="8">
        <v>583735.22</v>
      </c>
      <c r="L9" s="15">
        <f t="shared" ref="L9:L11" si="1">IF(OR(ISBLANK(I9),ISBLANK(J9),ISBLANK(K9)),"",J9/(I9+K9))</f>
        <v>0.10219571538526281</v>
      </c>
      <c r="M9" s="7" t="s">
        <v>30</v>
      </c>
      <c r="N9" s="7" t="s">
        <v>30</v>
      </c>
      <c r="O9" s="9" t="s">
        <v>38</v>
      </c>
      <c r="P9" s="9" t="s">
        <v>31</v>
      </c>
      <c r="Q9" s="13" t="s">
        <v>48</v>
      </c>
      <c r="R9" s="13" t="s">
        <v>33</v>
      </c>
      <c r="S9" s="30" t="s">
        <v>34</v>
      </c>
      <c r="T9" s="7" t="s">
        <v>30</v>
      </c>
      <c r="U9" s="5" t="s">
        <v>30</v>
      </c>
      <c r="V9" s="16">
        <v>0</v>
      </c>
    </row>
    <row r="10" spans="1:22" s="18" customFormat="1" ht="34.5" customHeight="1">
      <c r="A10" s="17" t="s">
        <v>56</v>
      </c>
      <c r="B10" s="7" t="s">
        <v>50</v>
      </c>
      <c r="C10" s="5" t="s">
        <v>57</v>
      </c>
      <c r="D10" s="6">
        <v>2001</v>
      </c>
      <c r="E10" s="23">
        <v>54039</v>
      </c>
      <c r="F10" s="4" t="s">
        <v>58</v>
      </c>
      <c r="G10" s="6" t="s">
        <v>59</v>
      </c>
      <c r="H10" s="8">
        <v>347237</v>
      </c>
      <c r="I10" s="8">
        <v>233029</v>
      </c>
      <c r="J10" s="8">
        <v>69978</v>
      </c>
      <c r="K10" s="8">
        <v>671000</v>
      </c>
      <c r="L10" s="15">
        <f>IF(OR(ISBLANK(I10),ISBLANK(J10),ISBLANK(K10)),"",J10/(I10+K10))</f>
        <v>7.740680885237089E-2</v>
      </c>
      <c r="M10" s="7" t="s">
        <v>30</v>
      </c>
      <c r="N10" s="7" t="s">
        <v>30</v>
      </c>
      <c r="O10" s="7" t="s">
        <v>30</v>
      </c>
      <c r="P10" s="9" t="s">
        <v>31</v>
      </c>
      <c r="Q10" s="13" t="s">
        <v>60</v>
      </c>
      <c r="R10" s="13" t="s">
        <v>33</v>
      </c>
      <c r="S10" s="7" t="s">
        <v>34</v>
      </c>
      <c r="T10" s="7" t="s">
        <v>30</v>
      </c>
      <c r="U10" s="5" t="s">
        <v>30</v>
      </c>
      <c r="V10" s="16">
        <v>0</v>
      </c>
    </row>
    <row r="11" spans="1:22" ht="76.5">
      <c r="A11" s="17" t="s">
        <v>53</v>
      </c>
      <c r="B11" s="7" t="s">
        <v>33</v>
      </c>
      <c r="C11" s="5" t="s">
        <v>27</v>
      </c>
      <c r="D11" s="6">
        <v>2017</v>
      </c>
      <c r="E11" s="5">
        <v>54001</v>
      </c>
      <c r="F11" s="6" t="s">
        <v>61</v>
      </c>
      <c r="G11" s="6" t="s">
        <v>62</v>
      </c>
      <c r="H11" s="8">
        <v>1720740.29</v>
      </c>
      <c r="I11" s="8">
        <v>1364786.72</v>
      </c>
      <c r="J11" s="8">
        <v>1231661.1100000001</v>
      </c>
      <c r="K11" s="8">
        <v>125000</v>
      </c>
      <c r="L11" s="15">
        <f t="shared" si="1"/>
        <v>0.82673653447521678</v>
      </c>
      <c r="M11" s="7" t="s">
        <v>30</v>
      </c>
      <c r="N11" s="7" t="s">
        <v>30</v>
      </c>
      <c r="O11" s="9" t="s">
        <v>38</v>
      </c>
      <c r="P11" s="13" t="s">
        <v>31</v>
      </c>
      <c r="Q11" s="13" t="s">
        <v>48</v>
      </c>
      <c r="R11" s="13" t="s">
        <v>33</v>
      </c>
      <c r="S11" s="30" t="s">
        <v>63</v>
      </c>
      <c r="T11" s="7" t="s">
        <v>30</v>
      </c>
      <c r="U11" s="5" t="s">
        <v>30</v>
      </c>
      <c r="V11" s="16">
        <v>0</v>
      </c>
    </row>
    <row r="12" spans="1:22">
      <c r="C12" s="10" t="str">
        <f t="shared" ref="C12:C30" si="2">IF(B12="","",IF(B12&lt;&gt;"01","Nazionale","Regionale"))</f>
        <v/>
      </c>
      <c r="D12" s="10"/>
    </row>
    <row r="13" spans="1:22">
      <c r="C13" s="10"/>
      <c r="D13" s="10"/>
    </row>
    <row r="14" spans="1:22">
      <c r="C14" s="10" t="str">
        <f t="shared" si="2"/>
        <v/>
      </c>
      <c r="D14" s="10"/>
    </row>
    <row r="15" spans="1:22">
      <c r="C15" s="10" t="str">
        <f t="shared" si="2"/>
        <v/>
      </c>
      <c r="D15" s="10"/>
    </row>
    <row r="16" spans="1:22">
      <c r="C16" s="10" t="str">
        <f t="shared" si="2"/>
        <v/>
      </c>
      <c r="D16" s="10"/>
    </row>
    <row r="17" spans="3:4">
      <c r="C17" s="10" t="str">
        <f t="shared" si="2"/>
        <v/>
      </c>
      <c r="D17" s="10"/>
    </row>
    <row r="18" spans="3:4">
      <c r="C18" s="10" t="str">
        <f t="shared" si="2"/>
        <v/>
      </c>
      <c r="D18" s="10"/>
    </row>
    <row r="19" spans="3:4">
      <c r="C19" s="10" t="str">
        <f t="shared" si="2"/>
        <v/>
      </c>
      <c r="D19" s="10"/>
    </row>
    <row r="20" spans="3:4">
      <c r="C20" s="10" t="str">
        <f t="shared" si="2"/>
        <v/>
      </c>
      <c r="D20" s="10"/>
    </row>
    <row r="21" spans="3:4">
      <c r="C21" s="10" t="str">
        <f t="shared" si="2"/>
        <v/>
      </c>
      <c r="D21" s="10"/>
    </row>
    <row r="22" spans="3:4">
      <c r="C22" s="10" t="str">
        <f t="shared" si="2"/>
        <v/>
      </c>
      <c r="D22" s="10"/>
    </row>
    <row r="23" spans="3:4">
      <c r="C23" s="10" t="str">
        <f t="shared" si="2"/>
        <v/>
      </c>
      <c r="D23" s="10"/>
    </row>
    <row r="24" spans="3:4">
      <c r="C24" s="10" t="str">
        <f t="shared" si="2"/>
        <v/>
      </c>
      <c r="D24" s="10"/>
    </row>
    <row r="25" spans="3:4">
      <c r="C25" s="10" t="str">
        <f t="shared" si="2"/>
        <v/>
      </c>
      <c r="D25" s="10"/>
    </row>
    <row r="26" spans="3:4">
      <c r="C26" s="10" t="str">
        <f t="shared" si="2"/>
        <v/>
      </c>
      <c r="D26" s="10"/>
    </row>
    <row r="27" spans="3:4">
      <c r="C27" s="10" t="str">
        <f t="shared" si="2"/>
        <v/>
      </c>
      <c r="D27" s="10"/>
    </row>
    <row r="28" spans="3:4">
      <c r="C28" s="10" t="str">
        <f t="shared" si="2"/>
        <v/>
      </c>
      <c r="D28" s="10"/>
    </row>
    <row r="29" spans="3:4">
      <c r="C29" s="10" t="str">
        <f t="shared" si="2"/>
        <v/>
      </c>
      <c r="D29" s="10"/>
    </row>
    <row r="30" spans="3:4">
      <c r="C30" s="10" t="str">
        <f t="shared" si="2"/>
        <v/>
      </c>
      <c r="D30" s="10"/>
    </row>
    <row r="31" spans="3:4">
      <c r="C31" s="3"/>
      <c r="D31" s="3"/>
    </row>
    <row r="32" spans="3:4">
      <c r="C32" s="3"/>
      <c r="D32" s="3"/>
    </row>
    <row r="33" spans="3:4">
      <c r="C33" s="12"/>
      <c r="D33" s="12"/>
    </row>
  </sheetData>
  <sheetProtection formatColumns="0" formatRows="0" deleteRows="0" autoFilter="0"/>
  <dataConsolidate/>
  <mergeCells count="16">
    <mergeCell ref="T1:T2"/>
    <mergeCell ref="U1:U2"/>
    <mergeCell ref="V1:V2"/>
    <mergeCell ref="R1:R2"/>
    <mergeCell ref="S1:S2"/>
    <mergeCell ref="H1:L1"/>
    <mergeCell ref="N1:N2"/>
    <mergeCell ref="O1:P1"/>
    <mergeCell ref="Q1:Q2"/>
    <mergeCell ref="M1:M2"/>
    <mergeCell ref="A1:A2"/>
    <mergeCell ref="B1:B2"/>
    <mergeCell ref="C1:C2"/>
    <mergeCell ref="F1:F2"/>
    <mergeCell ref="G1:G2"/>
    <mergeCell ref="D1:D2"/>
  </mergeCells>
  <phoneticPr fontId="19" type="noConversion"/>
  <dataValidations xWindow="323" yWindow="549" count="26">
    <dataValidation type="whole" allowBlank="1" showErrorMessage="1" sqref="H8:K8 H10:K10" xr:uid="{00000000-0002-0000-0000-000000000000}">
      <formula1>0</formula1>
      <formula2>100000000000000</formula2>
    </dataValidation>
    <dataValidation type="list" allowBlank="1" showErrorMessage="1" sqref="B8:B9 B11" xr:uid="{00000000-0002-0000-0000-000001000000}">
      <formula1>TipoologiaOpere</formula1>
      <formula2>0</formula2>
    </dataValidation>
    <dataValidation allowBlank="1" showErrorMessage="1" sqref="Q3:R3 Q8:R8 D3:D8 D10 R9:R11" xr:uid="{00000000-0002-0000-0000-000003000000}"/>
    <dataValidation type="list" allowBlank="1" showErrorMessage="1" sqref="S8" xr:uid="{00000000-0002-0000-0000-000004000000}">
      <formula1>LivelloSviluppo</formula1>
      <formula2>0</formula2>
    </dataValidation>
    <dataValidation type="list" allowBlank="1" showErrorMessage="1" sqref="P8:P9" xr:uid="{00000000-0002-0000-0000-000005000000}">
      <formula1>DestinazioneUso</formula1>
      <formula2>0</formula2>
    </dataValidation>
    <dataValidation type="list" allowBlank="1" showErrorMessage="1" sqref="WLD5:WLD7 WBH5:WBH7 VRL5:VRL7 VHP5:VHP7 UXT5:UXT7 UNX5:UNX7 UEB5:UEB7 TUF5:TUF7 TKJ5:TKJ7 TAN5:TAN7 SQR5:SQR7 SGV5:SGV7 RWZ5:RWZ7 RND5:RND7 RDH5:RDH7 QTL5:QTL7 QJP5:QJP7 PZT5:PZT7 PPX5:PPX7 PGB5:PGB7 OWF5:OWF7 OMJ5:OMJ7 OCN5:OCN7 NSR5:NSR7 NIV5:NIV7 MYZ5:MYZ7 MPD5:MPD7 MFH5:MFH7 LVL5:LVL7 LLP5:LLP7 LBT5:LBT7 KRX5:KRX7 KIB5:KIB7 JYF5:JYF7 JOJ5:JOJ7 JEN5:JEN7 IUR5:IUR7 IKV5:IKV7 IAZ5:IAZ7 HRD5:HRD7 HHH5:HHH7 GXL5:GXL7 GNP5:GNP7 GDT5:GDT7 FTX5:FTX7 FKB5:FKB7 FAF5:FAF7 EQJ5:EQJ7 EGN5:EGN7 DWR5:DWR7 DMV5:DMV7 DCZ5:DCZ7 CTD5:CTD7 CJH5:CJH7 BZL5:BZL7 BPP5:BPP7 BFT5:BFT7 AVX5:AVX7 AMB5:AMB7 ACF5:ACF7 SJ5:SJ7 IN5:IN7 WVS5:WVW7 WLW5:WMA7 WCA5:WCE7 VSE5:VSI7 VII5:VIM7 UYM5:UYQ7 UOQ5:UOU7 UEU5:UEY7 TUY5:TVC7 TLC5:TLG7 TBG5:TBK7 SRK5:SRO7 SHO5:SHS7 RXS5:RXW7 RNW5:ROA7 REA5:REE7 QUE5:QUI7 QKI5:QKM7 QAM5:QAQ7 PQQ5:PQU7 PGU5:PGY7 OWY5:OXC7 ONC5:ONG7 ODG5:ODK7 NTK5:NTO7 NJO5:NJS7 MZS5:MZW7 MPW5:MQA7 MGA5:MGE7 LWE5:LWI7 LMI5:LMM7 LCM5:LCQ7 KSQ5:KSU7 KIU5:KIY7 JYY5:JZC7 JPC5:JPG7 JFG5:JFK7 IVK5:IVO7 ILO5:ILS7 IBS5:IBW7 HRW5:HSA7 HIA5:HIE7 GYE5:GYI7 GOI5:GOM7 GEM5:GEQ7 FUQ5:FUU7 FKU5:FKY7 FAY5:FBC7 ERC5:ERG7 EHG5:EHK7 DXK5:DXO7 DNO5:DNS7 DDS5:DDW7 CTW5:CUA7 CKA5:CKE7 CAE5:CAI7 BQI5:BQM7 BGM5:BGQ7 AWQ5:AWU7 AMU5:AMY7 ACY5:ADC7 TC5:TG7 JG5:JK7 IY5:JE7 WVK5:WVQ7 WLO5:WLU7 WBS5:WBY7 VRW5:VSC7 VIA5:VIG7 UYE5:UYK7 UOI5:UOO7 UEM5:UES7 TUQ5:TUW7 TKU5:TLA7 TAY5:TBE7 SRC5:SRI7 SHG5:SHM7 RXK5:RXQ7 RNO5:RNU7 RDS5:RDY7 QTW5:QUC7 QKA5:QKG7 QAE5:QAK7 PQI5:PQO7 PGM5:PGS7 OWQ5:OWW7 OMU5:ONA7 OCY5:ODE7 NTC5:NTI7 NJG5:NJM7 MZK5:MZQ7 MPO5:MPU7 MFS5:MFY7 LVW5:LWC7 LMA5:LMG7 LCE5:LCK7 KSI5:KSO7 KIM5:KIS7 JYQ5:JYW7 JOU5:JPA7 JEY5:JFE7 IVC5:IVI7 ILG5:ILM7 IBK5:IBQ7 HRO5:HRU7 HHS5:HHY7 GXW5:GYC7 GOA5:GOG7 GEE5:GEK7 FUI5:FUO7 FKM5:FKS7 FAQ5:FAW7 EQU5:ERA7 EGY5:EHE7 DXC5:DXI7 DNG5:DNM7 DDK5:DDQ7 CTO5:CTU7 CJS5:CJY7 BZW5:CAC7 BQA5:BQG7 BGE5:BGK7 AWI5:AWO7 AMM5:AMS7 ACQ5:ACW7 SU5:TA7 WUZ5:WUZ7 M10:O10 M3:O8" xr:uid="{00000000-0002-0000-0000-000006000000}">
      <formula1>SiNo</formula1>
    </dataValidation>
    <dataValidation type="textLength" allowBlank="1" showErrorMessage="1" errorTitle="Attenzione" error="CUP e CUP Master sono codici numerici di 15 caratteri._x000a__x000a_Cliccare su 'Riprova' per continuare, _x000a_oppure su 'Annulla' per cancellare il valore inserito" sqref="WKE5:WKF7 WAI5:WAJ7 VQM5:VQN7 VGQ5:VGR7 UWU5:UWV7 UMY5:UMZ7 UDC5:UDD7 TTG5:TTH7 TJK5:TJL7 SZO5:SZP7 SPS5:SPT7 SFW5:SFX7 RWA5:RWB7 RME5:RMF7 RCI5:RCJ7 QSM5:QSN7 QIQ5:QIR7 PYU5:PYV7 POY5:POZ7 PFC5:PFD7 OVG5:OVH7 OLK5:OLL7 OBO5:OBP7 NRS5:NRT7 NHW5:NHX7 MYA5:MYB7 MOE5:MOF7 MEI5:MEJ7 LUM5:LUN7 LKQ5:LKR7 LAU5:LAV7 KQY5:KQZ7 KHC5:KHD7 JXG5:JXH7 JNK5:JNL7 JDO5:JDP7 ITS5:ITT7 IJW5:IJX7 IAA5:IAB7 HQE5:HQF7 HGI5:HGJ7 GWM5:GWN7 GMQ5:GMR7 GCU5:GCV7 FSY5:FSZ7 FJC5:FJD7 EZG5:EZH7 EPK5:EPL7 EFO5:EFP7 DVS5:DVT7 DLW5:DLX7 DCA5:DCB7 CSE5:CSF7 CII5:CIJ7 BYM5:BYN7 BOQ5:BOR7 BEU5:BEV7 AUY5:AUZ7 ALC5:ALD7 ABG5:ABH7 RK5:RL7 HO5:HP7 WUA5:WUB7 F10 F3:F8" xr:uid="{00000000-0002-0000-0000-000007000000}">
      <formula1>15</formula1>
      <formula2>15</formula2>
    </dataValidation>
    <dataValidation type="decimal" allowBlank="1" showErrorMessage="1" promptTitle="Anno della decisione" prompt="Inserire l'anno nel formato 'aaaa'" sqref="WUD5:WUD7 WKH5:WKH7 WAL5:WAL7 VQP5:VQP7 VGT5:VGT7 UWX5:UWX7 UNB5:UNB7 UDF5:UDF7 TTJ5:TTJ7 TJN5:TJN7 SZR5:SZR7 SPV5:SPV7 SFZ5:SFZ7 RWD5:RWD7 RMH5:RMH7 RCL5:RCL7 QSP5:QSP7 QIT5:QIT7 PYX5:PYX7 PPB5:PPB7 PFF5:PFF7 OVJ5:OVJ7 OLN5:OLN7 OBR5:OBR7 NRV5:NRV7 NHZ5:NHZ7 MYD5:MYD7 MOH5:MOH7 MEL5:MEL7 LUP5:LUP7 LKT5:LKT7 LAX5:LAX7 KRB5:KRB7 KHF5:KHF7 JXJ5:JXJ7 JNN5:JNN7 JDR5:JDR7 ITV5:ITV7 IJZ5:IJZ7 IAD5:IAD7 HQH5:HQH7 HGL5:HGL7 GWP5:GWP7 GMT5:GMT7 GCX5:GCX7 FTB5:FTB7 FJF5:FJF7 EZJ5:EZJ7 EPN5:EPN7 EFR5:EFR7 DVV5:DVV7 DLZ5:DLZ7 DCD5:DCD7 CSH5:CSH7 CIL5:CIL7 BYP5:BYP7 BOT5:BOT7 BEX5:BEX7 AVB5:AVB7 ALF5:ALF7 ABJ5:ABJ7 RN5:RN7 HR5:HR7" xr:uid="{00000000-0002-0000-0000-000008000000}">
      <formula1>1900</formula1>
      <formula2>2050</formula2>
    </dataValidation>
    <dataValidation type="textLength" allowBlank="1" showErrorMessage="1" errorTitle="Attenzione" error="Il CIG è un codice numerico di 10 caratteri._x000a__x000a_Cliccare su 'Riprova' per continuare, _x000a_oppure su 'Annulla' per cancellare il valore inserito" sqref="WTZ5:WTZ7 WKD5:WKD7 WAH5:WAH7 VQL5:VQL7 VGP5:VGP7 UWT5:UWT7 UMX5:UMX7 UDB5:UDB7 TTF5:TTF7 TJJ5:TJJ7 SZN5:SZN7 SPR5:SPR7 SFV5:SFV7 RVZ5:RVZ7 RMD5:RMD7 RCH5:RCH7 QSL5:QSL7 QIP5:QIP7 PYT5:PYT7 POX5:POX7 PFB5:PFB7 OVF5:OVF7 OLJ5:OLJ7 OBN5:OBN7 NRR5:NRR7 NHV5:NHV7 MXZ5:MXZ7 MOD5:MOD7 MEH5:MEH7 LUL5:LUL7 LKP5:LKP7 LAT5:LAT7 KQX5:KQX7 KHB5:KHB7 JXF5:JXF7 JNJ5:JNJ7 JDN5:JDN7 ITR5:ITR7 IJV5:IJV7 HZZ5:HZZ7 HQD5:HQD7 HGH5:HGH7 GWL5:GWL7 GMP5:GMP7 GCT5:GCT7 FSX5:FSX7 FJB5:FJB7 EZF5:EZF7 EPJ5:EPJ7 EFN5:EFN7 DVR5:DVR7 DLV5:DLV7 DBZ5:DBZ7 CSD5:CSD7 CIH5:CIH7 BYL5:BYL7 BOP5:BOP7 BET5:BET7 AUX5:AUX7 ALB5:ALB7 ABF5:ABF7 RJ5:RJ7 HN5:HN7" xr:uid="{00000000-0002-0000-0000-000009000000}">
      <formula1>10</formula1>
      <formula2>10</formula2>
    </dataValidation>
    <dataValidation type="list" allowBlank="1" showInputMessage="1" showErrorMessage="1" sqref="WUF5:WUF7 WKJ5:WKJ7 WAN5:WAN7 VQR5:VQR7 VGV5:VGV7 UWZ5:UWZ7 UND5:UND7 UDH5:UDH7 TTL5:TTL7 TJP5:TJP7 SZT5:SZT7 SPX5:SPX7 SGB5:SGB7 RWF5:RWF7 RMJ5:RMJ7 RCN5:RCN7 QSR5:QSR7 QIV5:QIV7 PYZ5:PYZ7 PPD5:PPD7 PFH5:PFH7 OVL5:OVL7 OLP5:OLP7 OBT5:OBT7 NRX5:NRX7 NIB5:NIB7 MYF5:MYF7 MOJ5:MOJ7 MEN5:MEN7 LUR5:LUR7 LKV5:LKV7 LAZ5:LAZ7 KRD5:KRD7 KHH5:KHH7 JXL5:JXL7 JNP5:JNP7 JDT5:JDT7 ITX5:ITX7 IKB5:IKB7 IAF5:IAF7 HQJ5:HQJ7 HGN5:HGN7 GWR5:GWR7 GMV5:GMV7 GCZ5:GCZ7 FTD5:FTD7 FJH5:FJH7 EZL5:EZL7 EPP5:EPP7 EFT5:EFT7 DVX5:DVX7 DMB5:DMB7 DCF5:DCF7 CSJ5:CSJ7 CIN5:CIN7 BYR5:BYR7 BOV5:BOV7 BEZ5:BEZ7 AVD5:AVD7 ALH5:ALH7 ABL5:ABL7 RP5:RP7 HT5:HT7" xr:uid="{00000000-0002-0000-0000-00000A000000}">
      <formula1>TipologiaOpera</formula1>
    </dataValidation>
    <dataValidation type="list" allowBlank="1" showInputMessage="1" showErrorMessage="1" sqref="WUE5:WUE7 WKI5:WKI7 WAM5:WAM7 VQQ5:VQQ7 VGU5:VGU7 UWY5:UWY7 UNC5:UNC7 UDG5:UDG7 TTK5:TTK7 TJO5:TJO7 SZS5:SZS7 SPW5:SPW7 SGA5:SGA7 RWE5:RWE7 RMI5:RMI7 RCM5:RCM7 QSQ5:QSQ7 QIU5:QIU7 PYY5:PYY7 PPC5:PPC7 PFG5:PFG7 OVK5:OVK7 OLO5:OLO7 OBS5:OBS7 NRW5:NRW7 NIA5:NIA7 MYE5:MYE7 MOI5:MOI7 MEM5:MEM7 LUQ5:LUQ7 LKU5:LKU7 LAY5:LAY7 KRC5:KRC7 KHG5:KHG7 JXK5:JXK7 JNO5:JNO7 JDS5:JDS7 ITW5:ITW7 IKA5:IKA7 IAE5:IAE7 HQI5:HQI7 HGM5:HGM7 GWQ5:GWQ7 GMU5:GMU7 GCY5:GCY7 FTC5:FTC7 FJG5:FJG7 EZK5:EZK7 EPO5:EPO7 EFS5:EFS7 DVW5:DVW7 DMA5:DMA7 DCE5:DCE7 CSI5:CSI7 CIM5:CIM7 BYQ5:BYQ7 BOU5:BOU7 BEY5:BEY7 AVC5:AVC7 ALG5:ALG7 ABK5:ABK7 RO5:RO7 HS5:HS7" xr:uid="{00000000-0002-0000-0000-00000B000000}">
      <formula1>NaturaOpera</formula1>
    </dataValidation>
    <dataValidation type="list" allowBlank="1" showErrorMessage="1" sqref="WKP5:WKP7 WAT5:WAT7 VQX5:VQX7 VHB5:VHB7 UXF5:UXF7 UNJ5:UNJ7 UDN5:UDN7 TTR5:TTR7 TJV5:TJV7 SZZ5:SZZ7 SQD5:SQD7 SGH5:SGH7 RWL5:RWL7 RMP5:RMP7 RCT5:RCT7 QSX5:QSX7 QJB5:QJB7 PZF5:PZF7 PPJ5:PPJ7 PFN5:PFN7 OVR5:OVR7 OLV5:OLV7 OBZ5:OBZ7 NSD5:NSD7 NIH5:NIH7 MYL5:MYL7 MOP5:MOP7 MET5:MET7 LUX5:LUX7 LLB5:LLB7 LBF5:LBF7 KRJ5:KRJ7 KHN5:KHN7 JXR5:JXR7 JNV5:JNV7 JDZ5:JDZ7 IUD5:IUD7 IKH5:IKH7 IAL5:IAL7 HQP5:HQP7 HGT5:HGT7 GWX5:GWX7 GNB5:GNB7 GDF5:GDF7 FTJ5:FTJ7 FJN5:FJN7 EZR5:EZR7 EPV5:EPV7 EFZ5:EFZ7 DWD5:DWD7 DMH5:DMH7 DCL5:DCL7 CSP5:CSP7 CIT5:CIT7 BYX5:BYX7 BPB5:BPB7 BFF5:BFF7 AVJ5:AVJ7 ALN5:ALN7 ABR5:ABR7 RV5:RV7 HZ5:HZ7 WUO5:WUO7 WKS5:WKS7 WAW5:WAW7 VRA5:VRA7 VHE5:VHE7 UXI5:UXI7 UNM5:UNM7 UDQ5:UDQ7 TTU5:TTU7 TJY5:TJY7 TAC5:TAC7 SQG5:SQG7 SGK5:SGK7 RWO5:RWO7 RMS5:RMS7 RCW5:RCW7 QTA5:QTA7 QJE5:QJE7 PZI5:PZI7 PPM5:PPM7 PFQ5:PFQ7 OVU5:OVU7 OLY5:OLY7 OCC5:OCC7 NSG5:NSG7 NIK5:NIK7 MYO5:MYO7 MOS5:MOS7 MEW5:MEW7 LVA5:LVA7 LLE5:LLE7 LBI5:LBI7 KRM5:KRM7 KHQ5:KHQ7 JXU5:JXU7 JNY5:JNY7 JEC5:JEC7 IUG5:IUG7 IKK5:IKK7 IAO5:IAO7 HQS5:HQS7 HGW5:HGW7 GXA5:GXA7 GNE5:GNE7 GDI5:GDI7 FTM5:FTM7 FJQ5:FJQ7 EZU5:EZU7 EPY5:EPY7 EGC5:EGC7 DWG5:DWG7 DMK5:DMK7 DCO5:DCO7 CSS5:CSS7 CIW5:CIW7 BZA5:BZA7 BPE5:BPE7 BFI5:BFI7 AVM5:AVM7 ALQ5:ALQ7 ABU5:ABU7 RY5:RY7 IC5:IC7 WUL5:WUL7 C10 C3:C8" xr:uid="{00000000-0002-0000-0000-00000C000000}">
      <formula1>AmbitoSA</formula1>
      <formula2>0</formula2>
    </dataValidation>
    <dataValidation type="list" allowBlank="1" showInputMessage="1" showErrorMessage="1" sqref="WKT5:WKT7 WAX5:WAX7 VRB5:VRB7 VHF5:VHF7 UXJ5:UXJ7 UNN5:UNN7 UDR5:UDR7 TTV5:TTV7 TJZ5:TJZ7 TAD5:TAD7 SQH5:SQH7 SGL5:SGL7 RWP5:RWP7 RMT5:RMT7 RCX5:RCX7 QTB5:QTB7 QJF5:QJF7 PZJ5:PZJ7 PPN5:PPN7 PFR5:PFR7 OVV5:OVV7 OLZ5:OLZ7 OCD5:OCD7 NSH5:NSH7 NIL5:NIL7 MYP5:MYP7 MOT5:MOT7 MEX5:MEX7 LVB5:LVB7 LLF5:LLF7 LBJ5:LBJ7 KRN5:KRN7 KHR5:KHR7 JXV5:JXV7 JNZ5:JNZ7 JED5:JED7 IUH5:IUH7 IKL5:IKL7 IAP5:IAP7 HQT5:HQT7 HGX5:HGX7 GXB5:GXB7 GNF5:GNF7 GDJ5:GDJ7 FTN5:FTN7 FJR5:FJR7 EZV5:EZV7 EPZ5:EPZ7 EGD5:EGD7 DWH5:DWH7 DML5:DML7 DCP5:DCP7 CST5:CST7 CIX5:CIX7 BZB5:BZB7 BPF5:BPF7 BFJ5:BFJ7 AVN5:AVN7 ALR5:ALR7 ABV5:ABV7 RZ5:RZ7 ID5:ID7 WUP5:WUP7" xr:uid="{00000000-0002-0000-0000-00000D000000}">
      <formula1>SettoreIntervento</formula1>
    </dataValidation>
    <dataValidation type="list" allowBlank="1" showInputMessage="1" showErrorMessage="1" sqref="WKU5:WKU7 WAY5:WAY7 VRC5:VRC7 VHG5:VHG7 UXK5:UXK7 UNO5:UNO7 UDS5:UDS7 TTW5:TTW7 TKA5:TKA7 TAE5:TAE7 SQI5:SQI7 SGM5:SGM7 RWQ5:RWQ7 RMU5:RMU7 RCY5:RCY7 QTC5:QTC7 QJG5:QJG7 PZK5:PZK7 PPO5:PPO7 PFS5:PFS7 OVW5:OVW7 OMA5:OMA7 OCE5:OCE7 NSI5:NSI7 NIM5:NIM7 MYQ5:MYQ7 MOU5:MOU7 MEY5:MEY7 LVC5:LVC7 LLG5:LLG7 LBK5:LBK7 KRO5:KRO7 KHS5:KHS7 JXW5:JXW7 JOA5:JOA7 JEE5:JEE7 IUI5:IUI7 IKM5:IKM7 IAQ5:IAQ7 HQU5:HQU7 HGY5:HGY7 GXC5:GXC7 GNG5:GNG7 GDK5:GDK7 FTO5:FTO7 FJS5:FJS7 EZW5:EZW7 EQA5:EQA7 EGE5:EGE7 DWI5:DWI7 DMM5:DMM7 DCQ5:DCQ7 CSU5:CSU7 CIY5:CIY7 BZC5:BZC7 BPG5:BPG7 BFK5:BFK7 AVO5:AVO7 ALS5:ALS7 ABW5:ABW7 SA5:SA7 IE5:IE7 WUQ5:WUQ7" xr:uid="{00000000-0002-0000-0000-00000E000000}">
      <formula1>SottosettoreIntervento</formula1>
    </dataValidation>
    <dataValidation type="list" allowBlank="1" showInputMessage="1" showErrorMessage="1" sqref="WKV5:WKV7 WAZ5:WAZ7 VRD5:VRD7 VHH5:VHH7 UXL5:UXL7 UNP5:UNP7 UDT5:UDT7 TTX5:TTX7 TKB5:TKB7 TAF5:TAF7 SQJ5:SQJ7 SGN5:SGN7 RWR5:RWR7 RMV5:RMV7 RCZ5:RCZ7 QTD5:QTD7 QJH5:QJH7 PZL5:PZL7 PPP5:PPP7 PFT5:PFT7 OVX5:OVX7 OMB5:OMB7 OCF5:OCF7 NSJ5:NSJ7 NIN5:NIN7 MYR5:MYR7 MOV5:MOV7 MEZ5:MEZ7 LVD5:LVD7 LLH5:LLH7 LBL5:LBL7 KRP5:KRP7 KHT5:KHT7 JXX5:JXX7 JOB5:JOB7 JEF5:JEF7 IUJ5:IUJ7 IKN5:IKN7 IAR5:IAR7 HQV5:HQV7 HGZ5:HGZ7 GXD5:GXD7 GNH5:GNH7 GDL5:GDL7 FTP5:FTP7 FJT5:FJT7 EZX5:EZX7 EQB5:EQB7 EGF5:EGF7 DWJ5:DWJ7 DMN5:DMN7 DCR5:DCR7 CSV5:CSV7 CIZ5:CIZ7 BZD5:BZD7 BPH5:BPH7 BFL5:BFL7 AVP5:AVP7 ALT5:ALT7 ABX5:ABX7 SB5:SB7 IF5:IF7 WUR5:WUR7" xr:uid="{00000000-0002-0000-0000-00000F000000}">
      <formula1>CategoriaCUP</formula1>
    </dataValidation>
    <dataValidation type="list" allowBlank="1" showInputMessage="1" showErrorMessage="1" sqref="WMB5:WMC7 WCF5:WCG7 VSJ5:VSK7 VIN5:VIO7 UYR5:UYS7 UOV5:UOW7 UEZ5:UFA7 TVD5:TVE7 TLH5:TLI7 TBL5:TBM7 SRP5:SRQ7 SHT5:SHU7 RXX5:RXY7 ROB5:ROC7 REF5:REG7 QUJ5:QUK7 QKN5:QKO7 QAR5:QAS7 PQV5:PQW7 PGZ5:PHA7 OXD5:OXE7 ONH5:ONI7 ODL5:ODM7 NTP5:NTQ7 NJT5:NJU7 MZX5:MZY7 MQB5:MQC7 MGF5:MGG7 LWJ5:LWK7 LMN5:LMO7 LCR5:LCS7 KSV5:KSW7 KIZ5:KJA7 JZD5:JZE7 JPH5:JPI7 JFL5:JFM7 IVP5:IVQ7 ILT5:ILU7 IBX5:IBY7 HSB5:HSC7 HIF5:HIG7 GYJ5:GYK7 GON5:GOO7 GER5:GES7 FUV5:FUW7 FKZ5:FLA7 FBD5:FBE7 ERH5:ERI7 EHL5:EHM7 DXP5:DXQ7 DNT5:DNU7 DDX5:DDY7 CUB5:CUC7 CKF5:CKG7 CAJ5:CAK7 BQN5:BQO7 BGR5:BGS7 AWV5:AWW7 AMZ5:ANA7 ADD5:ADE7 TH5:TI7 JL5:JM7 P10 P3:P7 WVX5:WVY7" xr:uid="{00000000-0002-0000-0000-000010000000}">
      <formula1>DestinazioneUso</formula1>
    </dataValidation>
    <dataValidation type="textLength" allowBlank="1" showErrorMessage="1" errorTitle="Attenzione!" error="Il campo deve essere di 11 caratteri numerici" promptTitle="Attenzione!" prompt="Il campo deve essere di 11 caratteri numerici" sqref="WKO5:WKO7 WAS5:WAS7 VQW5:VQW7 VHA5:VHA7 UXE5:UXE7 UNI5:UNI7 UDM5:UDM7 TTQ5:TTQ7 TJU5:TJU7 SZY5:SZY7 SQC5:SQC7 SGG5:SGG7 RWK5:RWK7 RMO5:RMO7 RCS5:RCS7 QSW5:QSW7 QJA5:QJA7 PZE5:PZE7 PPI5:PPI7 PFM5:PFM7 OVQ5:OVQ7 OLU5:OLU7 OBY5:OBY7 NSC5:NSC7 NIG5:NIG7 MYK5:MYK7 MOO5:MOO7 MES5:MES7 LUW5:LUW7 LLA5:LLA7 LBE5:LBE7 KRI5:KRI7 KHM5:KHM7 JXQ5:JXQ7 JNU5:JNU7 JDY5:JDY7 IUC5:IUC7 IKG5:IKG7 IAK5:IAK7 HQO5:HQO7 HGS5:HGS7 GWW5:GWW7 GNA5:GNA7 GDE5:GDE7 FTI5:FTI7 FJM5:FJM7 EZQ5:EZQ7 EPU5:EPU7 EFY5:EFY7 DWC5:DWC7 DMG5:DMG7 DCK5:DCK7 CSO5:CSO7 CIS5:CIS7 BYW5:BYW7 BPA5:BPA7 BFE5:BFE7 AVI5:AVI7 ALM5:ALM7 ABQ5:ABQ7 RU5:RU7 HY5:HY7 WUK5:WUK7" xr:uid="{00000000-0002-0000-0000-000011000000}">
      <formula1>11</formula1>
      <formula2>11</formula2>
    </dataValidation>
    <dataValidation type="list" allowBlank="1" showInputMessage="1" showErrorMessage="1" sqref="WLK5:WLL7 WBO5:WBP7 VRS5:VRT7 VHW5:VHX7 UYA5:UYB7 UOE5:UOF7 UEI5:UEJ7 TUM5:TUN7 TKQ5:TKR7 TAU5:TAV7 SQY5:SQZ7 SHC5:SHD7 RXG5:RXH7 RNK5:RNL7 RDO5:RDP7 QTS5:QTT7 QJW5:QJX7 QAA5:QAB7 PQE5:PQF7 PGI5:PGJ7 OWM5:OWN7 OMQ5:OMR7 OCU5:OCV7 NSY5:NSZ7 NJC5:NJD7 MZG5:MZH7 MPK5:MPL7 MFO5:MFP7 LVS5:LVT7 LLW5:LLX7 LCA5:LCB7 KSE5:KSF7 KII5:KIJ7 JYM5:JYN7 JOQ5:JOR7 JEU5:JEV7 IUY5:IUZ7 ILC5:ILD7 IBG5:IBH7 HRK5:HRL7 HHO5:HHP7 GXS5:GXT7 GNW5:GNX7 GEA5:GEB7 FUE5:FUF7 FKI5:FKJ7 FAM5:FAN7 EQQ5:EQR7 EGU5:EGV7 DWY5:DWZ7 DNC5:DND7 DDG5:DDH7 CTK5:CTL7 CJO5:CJP7 BZS5:BZT7 BPW5:BPX7 BGA5:BGB7 AWE5:AWF7 AMI5:AMJ7 ACM5:ACN7 SQ5:SR7 IU5:IV7 WVD5:WVD7 WLH5:WLH7 WBL5:WBL7 VRP5:VRP7 VHT5:VHT7 UXX5:UXX7 UOB5:UOB7 UEF5:UEF7 TUJ5:TUJ7 TKN5:TKN7 TAR5:TAR7 SQV5:SQV7 SGZ5:SGZ7 RXD5:RXD7 RNH5:RNH7 RDL5:RDL7 QTP5:QTP7 QJT5:QJT7 PZX5:PZX7 PQB5:PQB7 PGF5:PGF7 OWJ5:OWJ7 OMN5:OMN7 OCR5:OCR7 NSV5:NSV7 NIZ5:NIZ7 MZD5:MZD7 MPH5:MPH7 MFL5:MFL7 LVP5:LVP7 LLT5:LLT7 LBX5:LBX7 KSB5:KSB7 KIF5:KIF7 JYJ5:JYJ7 JON5:JON7 JER5:JER7 IUV5:IUV7 IKZ5:IKZ7 IBD5:IBD7 HRH5:HRH7 HHL5:HHL7 GXP5:GXP7 GNT5:GNT7 GDX5:GDX7 FUB5:FUB7 FKF5:FKF7 FAJ5:FAJ7 EQN5:EQN7 EGR5:EGR7 DWV5:DWV7 DMZ5:DMZ7 DDD5:DDD7 CTH5:CTH7 CJL5:CJL7 BZP5:BZP7 BPT5:BPT7 BFX5:BFX7 AWB5:AWB7 AMF5:AMF7 ACJ5:ACJ7 SN5:SN7 IR5:IR7 WVG5:WVH7" xr:uid="{00000000-0002-0000-0000-000012000000}">
      <formula1>SiNo</formula1>
    </dataValidation>
    <dataValidation type="list" allowBlank="1" showErrorMessage="1" sqref="WKC5:WKC7 WAG5:WAG7 VQK5:VQK7 VGO5:VGO7 UWS5:UWS7 UMW5:UMW7 UDA5:UDA7 TTE5:TTE7 TJI5:TJI7 SZM5:SZM7 SPQ5:SPQ7 SFU5:SFU7 RVY5:RVY7 RMC5:RMC7 RCG5:RCG7 QSK5:QSK7 QIO5:QIO7 PYS5:PYS7 POW5:POW7 PFA5:PFA7 OVE5:OVE7 OLI5:OLI7 OBM5:OBM7 NRQ5:NRQ7 NHU5:NHU7 MXY5:MXY7 MOC5:MOC7 MEG5:MEG7 LUK5:LUK7 LKO5:LKO7 LAS5:LAS7 KQW5:KQW7 KHA5:KHA7 JXE5:JXE7 JNI5:JNI7 JDM5:JDM7 ITQ5:ITQ7 IJU5:IJU7 HZY5:HZY7 HQC5:HQC7 HGG5:HGG7 GWK5:GWK7 GMO5:GMO7 GCS5:GCS7 FSW5:FSW7 FJA5:FJA7 EZE5:EZE7 EPI5:EPI7 EFM5:EFM7 DVQ5:DVQ7 DLU5:DLU7 DBY5:DBY7 CSC5:CSC7 CIG5:CIG7 BYK5:BYK7 BOO5:BOO7 BES5:BES7 AUW5:AUW7 ALA5:ALA7 ABE5:ABE7 RI5:RI7 HM5:HM7 B10 B3:B7 WTY5:WTY7" xr:uid="{00000000-0002-0000-0000-000013000000}">
      <formula1>TipoologiaOpere</formula1>
    </dataValidation>
    <dataValidation type="whole" allowBlank="1" showInputMessage="1" showErrorMessage="1" sqref="WLM5:WLN7 WBQ5:WBR7 VRU5:VRV7 VHY5:VHZ7 UYC5:UYD7 UOG5:UOH7 UEK5:UEL7 TUO5:TUP7 TKS5:TKT7 TAW5:TAX7 SRA5:SRB7 SHE5:SHF7 RXI5:RXJ7 RNM5:RNN7 RDQ5:RDR7 QTU5:QTV7 QJY5:QJZ7 QAC5:QAD7 PQG5:PQH7 PGK5:PGL7 OWO5:OWP7 OMS5:OMT7 OCW5:OCX7 NTA5:NTB7 NJE5:NJF7 MZI5:MZJ7 MPM5:MPN7 MFQ5:MFR7 LVU5:LVV7 LLY5:LLZ7 LCC5:LCD7 KSG5:KSH7 KIK5:KIL7 JYO5:JYP7 JOS5:JOT7 JEW5:JEX7 IVA5:IVB7 ILE5:ILF7 IBI5:IBJ7 HRM5:HRN7 HHQ5:HHR7 GXU5:GXV7 GNY5:GNZ7 GEC5:GED7 FUG5:FUH7 FKK5:FKL7 FAO5:FAP7 EQS5:EQT7 EGW5:EGX7 DXA5:DXB7 DNE5:DNF7 DDI5:DDJ7 CTM5:CTN7 CJQ5:CJR7 BZU5:BZV7 BPY5:BPZ7 BGC5:BGD7 AWG5:AWH7 AMK5:AML7 ACO5:ACP7 SS5:ST7 IW5:IX7 WVI5:WVJ7" xr:uid="{00000000-0002-0000-0000-000014000000}">
      <formula1>0</formula1>
      <formula2>10000000000000</formula2>
    </dataValidation>
    <dataValidation type="list" allowBlank="1" showErrorMessage="1" sqref="WMD5:WMD7 WCH5:WCH7 VSL5:VSL7 VIP5:VIP7 UYT5:UYT7 UOX5:UOX7 UFB5:UFB7 TVF5:TVF7 TLJ5:TLJ7 TBN5:TBN7 SRR5:SRR7 SHV5:SHV7 RXZ5:RXZ7 ROD5:ROD7 REH5:REH7 QUL5:QUL7 QKP5:QKP7 QAT5:QAT7 PQX5:PQX7 PHB5:PHB7 OXF5:OXF7 ONJ5:ONJ7 ODN5:ODN7 NTR5:NTR7 NJV5:NJV7 MZZ5:MZZ7 MQD5:MQD7 MGH5:MGH7 LWL5:LWL7 LMP5:LMP7 LCT5:LCT7 KSX5:KSX7 KJB5:KJB7 JZF5:JZF7 JPJ5:JPJ7 JFN5:JFN7 IVR5:IVR7 ILV5:ILV7 IBZ5:IBZ7 HSD5:HSD7 HIH5:HIH7 GYL5:GYL7 GOP5:GOP7 GET5:GET7 FUX5:FUX7 FLB5:FLB7 FBF5:FBF7 ERJ5:ERJ7 EHN5:EHN7 DXR5:DXR7 DNV5:DNV7 DDZ5:DDZ7 CUD5:CUD7 CKH5:CKH7 CAL5:CAL7 BQP5:BQP7 BGT5:BGT7 AWX5:AWX7 ANB5:ANB7 ADF5:ADF7 TJ5:TJ7 JN5:JN7 S10 S3:S7 WVZ5:WVZ7" xr:uid="{00000000-0002-0000-0000-000015000000}">
      <formula1>LivelloSviluppo</formula1>
    </dataValidation>
    <dataValidation type="whole" allowBlank="1" showInputMessage="1" showErrorMessage="1" sqref="WKB5:WKB7 WAF5:WAF7 VQJ5:VQJ7 VGN5:VGN7 UWR5:UWR7 UMV5:UMV7 UCZ5:UCZ7 TTD5:TTD7 TJH5:TJH7 SZL5:SZL7 SPP5:SPP7 SFT5:SFT7 RVX5:RVX7 RMB5:RMB7 RCF5:RCF7 QSJ5:QSJ7 QIN5:QIN7 PYR5:PYR7 POV5:POV7 PEZ5:PEZ7 OVD5:OVD7 OLH5:OLH7 OBL5:OBL7 NRP5:NRP7 NHT5:NHT7 MXX5:MXX7 MOB5:MOB7 MEF5:MEF7 LUJ5:LUJ7 LKN5:LKN7 LAR5:LAR7 KQV5:KQV7 KGZ5:KGZ7 JXD5:JXD7 JNH5:JNH7 JDL5:JDL7 ITP5:ITP7 IJT5:IJT7 HZX5:HZX7 HQB5:HQB7 HGF5:HGF7 GWJ5:GWJ7 GMN5:GMN7 GCR5:GCR7 FSV5:FSV7 FIZ5:FIZ7 EZD5:EZD7 EPH5:EPH7 EFL5:EFL7 DVP5:DVP7 DLT5:DLT7 DBX5:DBX7 CSB5:CSB7 CIF5:CIF7 BYJ5:BYJ7 BON5:BON7 BER5:BER7 AUV5:AUV7 AKZ5:AKZ7 ABD5:ABD7 RH5:RH7 HL5:HL7 WTX5:WTX7" xr:uid="{00000000-0002-0000-0000-000016000000}">
      <formula1>0</formula1>
      <formula2>10000000</formula2>
    </dataValidation>
    <dataValidation type="list" allowBlank="1" showInputMessage="1" showErrorMessage="1" sqref="WKA5:WKA7 WAE5:WAE7 VQI5:VQI7 VGM5:VGM7 UWQ5:UWQ7 UMU5:UMU7 UCY5:UCY7 TTC5:TTC7 TJG5:TJG7 SZK5:SZK7 SPO5:SPO7 SFS5:SFS7 RVW5:RVW7 RMA5:RMA7 RCE5:RCE7 QSI5:QSI7 QIM5:QIM7 PYQ5:PYQ7 POU5:POU7 PEY5:PEY7 OVC5:OVC7 OLG5:OLG7 OBK5:OBK7 NRO5:NRO7 NHS5:NHS7 MXW5:MXW7 MOA5:MOA7 MEE5:MEE7 LUI5:LUI7 LKM5:LKM7 LAQ5:LAQ7 KQU5:KQU7 KGY5:KGY7 JXC5:JXC7 JNG5:JNG7 JDK5:JDK7 ITO5:ITO7 IJS5:IJS7 HZW5:HZW7 HQA5:HQA7 HGE5:HGE7 GWI5:GWI7 GMM5:GMM7 GCQ5:GCQ7 FSU5:FSU7 FIY5:FIY7 EZC5:EZC7 EPG5:EPG7 EFK5:EFK7 DVO5:DVO7 DLS5:DLS7 DBW5:DBW7 CSA5:CSA7 CIE5:CIE7 BYI5:BYI7 BOM5:BOM7 BEQ5:BEQ7 AUU5:AUU7 AKY5:AKY7 ABC5:ABC7 RG5:RG7 HK5:HK7 WTW5:WTW7" xr:uid="{00000000-0002-0000-0000-000017000000}">
      <formula1>UnitàMisura</formula1>
    </dataValidation>
    <dataValidation type="list" allowBlank="1" showInputMessage="1" showErrorMessage="1" sqref="WKQ5:WKQ7 WAU5:WAU7 VQY5:VQY7 VHC5:VHC7 UXG5:UXG7 UNK5:UNK7 UDO5:UDO7 TTS5:TTS7 TJW5:TJW7 TAA5:TAA7 SQE5:SQE7 SGI5:SGI7 RWM5:RWM7 RMQ5:RMQ7 RCU5:RCU7 QSY5:QSY7 QJC5:QJC7 PZG5:PZG7 PPK5:PPK7 PFO5:PFO7 OVS5:OVS7 OLW5:OLW7 OCA5:OCA7 NSE5:NSE7 NII5:NII7 MYM5:MYM7 MOQ5:MOQ7 MEU5:MEU7 LUY5:LUY7 LLC5:LLC7 LBG5:LBG7 KRK5:KRK7 KHO5:KHO7 JXS5:JXS7 JNW5:JNW7 JEA5:JEA7 IUE5:IUE7 IKI5:IKI7 IAM5:IAM7 HQQ5:HQQ7 HGU5:HGU7 GWY5:GWY7 GNC5:GNC7 GDG5:GDG7 FTK5:FTK7 FJO5:FJO7 EZS5:EZS7 EPW5:EPW7 EGA5:EGA7 DWE5:DWE7 DMI5:DMI7 DCM5:DCM7 CSQ5:CSQ7 CIU5:CIU7 BYY5:BYY7 BPC5:BPC7 BFG5:BFG7 AVK5:AVK7 ALO5:ALO7 ABS5:ABS7 RW5:RW7 IA5:IA7 WUM5:WUM7" xr:uid="{00000000-0002-0000-0000-000018000000}">
      <formula1>Comune</formula1>
    </dataValidation>
    <dataValidation type="list" allowBlank="1" showInputMessage="1" showErrorMessage="1" sqref="WKR5:WKR7 WAV5:WAV7 VQZ5:VQZ7 VHD5:VHD7 UXH5:UXH7 UNL5:UNL7 UDP5:UDP7 TTT5:TTT7 TJX5:TJX7 TAB5:TAB7 SQF5:SQF7 SGJ5:SGJ7 RWN5:RWN7 RMR5:RMR7 RCV5:RCV7 QSZ5:QSZ7 QJD5:QJD7 PZH5:PZH7 PPL5:PPL7 PFP5:PFP7 OVT5:OVT7 OLX5:OLX7 OCB5:OCB7 NSF5:NSF7 NIJ5:NIJ7 MYN5:MYN7 MOR5:MOR7 MEV5:MEV7 LUZ5:LUZ7 LLD5:LLD7 LBH5:LBH7 KRL5:KRL7 KHP5:KHP7 JXT5:JXT7 JNX5:JNX7 JEB5:JEB7 IUF5:IUF7 IKJ5:IKJ7 IAN5:IAN7 HQR5:HQR7 HGV5:HGV7 GWZ5:GWZ7 GND5:GND7 GDH5:GDH7 FTL5:FTL7 FJP5:FJP7 EZT5:EZT7 EPX5:EPX7 EGB5:EGB7 DWF5:DWF7 DMJ5:DMJ7 DCN5:DCN7 CSR5:CSR7 CIV5:CIV7 BYZ5:BYZ7 BPD5:BPD7 BFH5:BFH7 AVL5:AVL7 ALP5:ALP7 ABT5:ABT7 RX5:RX7 IB5:IB7 WUN5:WUN7" xr:uid="{00000000-0002-0000-0000-000019000000}">
      <formula1>NUTS</formula1>
    </dataValidation>
    <dataValidation type="list" allowBlank="1" showErrorMessage="1" sqref="WLV5:WLV7 WBZ5:WBZ7 VSD5:VSD7 VIH5:VIH7 UYL5:UYL7 UOP5:UOP7 UET5:UET7 TUX5:TUX7 TLB5:TLB7 TBF5:TBF7 SRJ5:SRJ7 SHN5:SHN7 RXR5:RXR7 RNV5:RNV7 RDZ5:RDZ7 QUD5:QUD7 QKH5:QKH7 QAL5:QAL7 PQP5:PQP7 PGT5:PGT7 OWX5:OWX7 ONB5:ONB7 ODF5:ODF7 NTJ5:NTJ7 NJN5:NJN7 MZR5:MZR7 MPV5:MPV7 MFZ5:MFZ7 LWD5:LWD7 LMH5:LMH7 LCL5:LCL7 KSP5:KSP7 KIT5:KIT7 JYX5:JYX7 JPB5:JPB7 JFF5:JFF7 IVJ5:IVJ7 ILN5:ILN7 IBR5:IBR7 HRV5:HRV7 HHZ5:HHZ7 GYD5:GYD7 GOH5:GOH7 GEL5:GEL7 FUP5:FUP7 FKT5:FKT7 FAX5:FAX7 ERB5:ERB7 EHF5:EHF7 DXJ5:DXJ7 DNN5:DNN7 DDR5:DDR7 CTV5:CTV7 CJZ5:CJZ7 CAD5:CAD7 BQH5:BQH7 BGL5:BGL7 AWP5:AWP7 AMT5:AMT7 ACX5:ACX7 TB5:TB7 JF5:JF7 Q10 Q4:R7 WVR5:WVR7" xr:uid="{00000000-0002-0000-0000-00001A000000}">
      <formula1>CauseIncompiutezza</formula1>
    </dataValidation>
  </dataValidations>
  <pageMargins left="0.78740157480314965" right="0.78740157480314965" top="2.0472440944881889" bottom="1.0629921259842521" header="0.78740157480314965" footer="0.78740157480314965"/>
  <pageSetup paperSize="8" scale="44" firstPageNumber="0" orientation="landscape" r:id="rId1"/>
  <headerFooter alignWithMargins="0">
    <oddHeader>&amp;C&amp;"Verdana,Normale"&amp;12ELENCO OPERE PUBBLICHE INCOMPIUTE DELLA REGIONE UMBRIA
ENTI DI INTERESSE REGIONALE\LOCALE
anno di riferimento 2018
D.M. 13 marzo 2013, n. 42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Zeppetti</dc:creator>
  <cp:keywords/>
  <dc:description/>
  <cp:lastModifiedBy/>
  <cp:revision/>
  <dcterms:created xsi:type="dcterms:W3CDTF">2013-07-03T12:26:23Z</dcterms:created>
  <dcterms:modified xsi:type="dcterms:W3CDTF">2021-07-29T15:29:25Z</dcterms:modified>
  <cp:category/>
  <cp:contentStatus/>
</cp:coreProperties>
</file>